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New folder 4th revision\"/>
    </mc:Choice>
  </mc:AlternateContent>
  <xr:revisionPtr revIDLastSave="0" documentId="13_ncr:1_{82F1D91B-95FE-4A11-BEF8-5F108491D31E}" xr6:coauthVersionLast="43" xr6:coauthVersionMax="43" xr10:uidLastSave="{00000000-0000-0000-0000-000000000000}"/>
  <bookViews>
    <workbookView xWindow="-110" yWindow="-110" windowWidth="19420" windowHeight="10420" xr2:uid="{4F089F5A-E63A-4B97-AB74-63DA05EC96B3}"/>
  </bookViews>
  <sheets>
    <sheet name="Summary Sheet FS" sheetId="4" r:id="rId1"/>
    <sheet name="CIE 2(ii) FS" sheetId="3" r:id="rId2"/>
    <sheet name="CVE 5 FC" sheetId="1" r:id="rId3"/>
    <sheet name="CVE 11 (a) FC" sheetId="2" r:id="rId4"/>
  </sheets>
  <definedNames>
    <definedName name="_xlnm.Print_Area" localSheetId="1">'CIE 2(ii) FS'!$A$1:$I$16</definedName>
    <definedName name="_xlnm.Print_Area" localSheetId="3">'CVE 11 (a) FC'!$A$1:$N$15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5" i="2" l="1"/>
  <c r="G15" i="2"/>
  <c r="C15" i="3" l="1"/>
  <c r="D11" i="3"/>
  <c r="D9" i="3"/>
  <c r="D6" i="3"/>
  <c r="D15" i="3" l="1"/>
  <c r="E15" i="2"/>
  <c r="D15" i="2"/>
  <c r="C1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</author>
  </authors>
  <commentList>
    <comment ref="D3" authorId="0" shapeId="0" xr:uid="{6C514A4B-0F0D-4F96-AC84-EB587BF17C21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Baseline data not added in the target
</t>
        </r>
      </text>
    </comment>
  </commentList>
</comments>
</file>

<file path=xl/sharedStrings.xml><?xml version="1.0" encoding="utf-8"?>
<sst xmlns="http://schemas.openxmlformats.org/spreadsheetml/2006/main" count="144" uniqueCount="62">
  <si>
    <t>CVE 5 - Progress regarding checking of Fuel Adulteration  (Deptt. of Food &amp; Civil Supplies)</t>
  </si>
  <si>
    <t>Sr. No.</t>
  </si>
  <si>
    <t>Name of city</t>
  </si>
  <si>
    <t xml:space="preserve">Baseline as on 31.03.2019 </t>
  </si>
  <si>
    <t xml:space="preserve">Targets </t>
  </si>
  <si>
    <t>Timeline</t>
  </si>
  <si>
    <t>Progress as on 30.04.2019</t>
  </si>
  <si>
    <t>Remarks of concerned Deptt./ officer (If any)</t>
  </si>
  <si>
    <t>Remarks of DECC</t>
  </si>
  <si>
    <t>No. of inspections carried out</t>
  </si>
  <si>
    <t>No. of violations observed</t>
  </si>
  <si>
    <t>Mandi Gobindgarh</t>
  </si>
  <si>
    <t>Regular inspections of the Petrol Pumps and if any descrepancy is noticed then action against the violators shall be taken</t>
  </si>
  <si>
    <t>Regular</t>
  </si>
  <si>
    <t xml:space="preserve">Khanna </t>
  </si>
  <si>
    <t>Jalandhar</t>
  </si>
  <si>
    <t>Ludhiana</t>
  </si>
  <si>
    <t xml:space="preserve">Patiala </t>
  </si>
  <si>
    <t xml:space="preserve">Amritsar </t>
  </si>
  <si>
    <t xml:space="preserve">Nayan Nangal </t>
  </si>
  <si>
    <t>DeraBassi</t>
  </si>
  <si>
    <t>Dera Baba Nanak</t>
  </si>
  <si>
    <t>Total</t>
  </si>
  <si>
    <t xml:space="preserve">CVE 11 (a) – Progress regarding infrastructure development for CNG based public transport (Deptt. of Food &amp; Civil Supplies)
 </t>
  </si>
  <si>
    <t>No. of existing CNG Stations</t>
  </si>
  <si>
    <t>No. of new CNG Station to be set up</t>
  </si>
  <si>
    <t>No. of conventional staions to be upgraded to CNG</t>
  </si>
  <si>
    <t>No. of new CNG Station set up</t>
  </si>
  <si>
    <t>No. of conventional staions upgraded to CNG</t>
  </si>
  <si>
    <t>31.03.2020</t>
  </si>
  <si>
    <t>NA</t>
  </si>
  <si>
    <t>CIE 2(ii) Progress regarding creation of infrastructure for CNG Pipeline (Deptt. of Food &amp; Civil Supplies)</t>
  </si>
  <si>
    <t>Baseline as on 31.03.2019 (Pipeline already laid) (Km)</t>
  </si>
  <si>
    <t>Targets (Pipleline to be laid) (Km)</t>
  </si>
  <si>
    <t>Remarks of concerned Deptt./officer (If any)</t>
  </si>
  <si>
    <t>Pipeline laid (Km)</t>
  </si>
  <si>
    <t>31.03.2021</t>
  </si>
  <si>
    <t xml:space="preserve">Total </t>
  </si>
  <si>
    <t xml:space="preserve">Directoroate of Environment &amp; Climate Change </t>
  </si>
  <si>
    <t>Action Plan for Clean Air-Nine Non attainment cities</t>
  </si>
  <si>
    <t xml:space="preserve">Sr No. </t>
  </si>
  <si>
    <t>Activity</t>
  </si>
  <si>
    <t>Measuring units/
Performance Indicator</t>
  </si>
  <si>
    <t xml:space="preserve">Targets
 </t>
  </si>
  <si>
    <t>Regular Activity</t>
  </si>
  <si>
    <t>CVE 5 - Progress regarding checking of Fuel Adulteration (Deptt. Food &amp; Civil Supplies)</t>
  </si>
  <si>
    <t xml:space="preserve">Regular inspections of the Petrol Pumps </t>
  </si>
  <si>
    <t>CVE 11 (a) – Progress regarding infrastructure development for CNG based public transport  (Deptt. of Food &amp; Civil Supplies)</t>
  </si>
  <si>
    <t>Pipleline to be laid (Km)</t>
  </si>
  <si>
    <t>Proforma- H-1</t>
  </si>
  <si>
    <t>Proforma- H-2</t>
  </si>
  <si>
    <t>Proforma- H-3</t>
  </si>
  <si>
    <t>-</t>
  </si>
  <si>
    <t>DFSC informed that information relates to  Local Government as per Notification dated 16.04.2018</t>
  </si>
  <si>
    <t>01 nos conventional Station upgraded  to CNG</t>
  </si>
  <si>
    <t>Summary : Activities related to Department of Food &amp; Civil Supplies</t>
  </si>
  <si>
    <t>Progress as on 31.05.2019</t>
  </si>
  <si>
    <t>Progress of May,2019</t>
  </si>
  <si>
    <t>Cumm. progress as on 31.05.19</t>
  </si>
  <si>
    <t>i) No. of inspections carried out,  ii) No. of violations observed</t>
  </si>
  <si>
    <t>i) 0
Ii) 0</t>
  </si>
  <si>
    <t>Cumm. progress as on 31.05.2019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</si>
</sst>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0" fillId="0" borderId="0" xfId="0" applyAlignment="1">
      <alignment horizontal="left"/>
    </xf>
    <xf numFmtId="0" fontId="7" fillId="0" borderId="2" xfId="0" applyFont="1" applyBorder="1" applyAlignment="1">
      <alignment horizontal="left" vertical="top" wrapText="1"/>
    </xf>
    <xf numFmtId="0" fontId="2" fillId="0" borderId="2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0" xfId="0" applyAlignment="1">
      <alignment vertical="top"/>
    </xf>
    <xf numFmtId="0" fontId="2" fillId="0" borderId="5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left" vertical="top"/>
    </xf>
    <xf numFmtId="0" fontId="8" fillId="0" borderId="2" xfId="0" applyFont="1" applyFill="1" applyBorder="1" applyAlignment="1">
      <alignment horizontal="center" vertical="top" wrapText="1" readingOrder="1"/>
    </xf>
    <xf numFmtId="0" fontId="1" fillId="0" borderId="9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0" fillId="0" borderId="9" xfId="0" applyBorder="1" applyAlignment="1">
      <alignment horizontal="center" vertical="top"/>
    </xf>
    <xf numFmtId="0" fontId="0" fillId="0" borderId="9" xfId="0" applyBorder="1" applyAlignment="1">
      <alignment horizontal="left" vertical="top" wrapText="1"/>
    </xf>
    <xf numFmtId="0" fontId="0" fillId="0" borderId="9" xfId="0" applyBorder="1" applyAlignment="1">
      <alignment horizontal="center" vertical="top" wrapText="1"/>
    </xf>
    <xf numFmtId="0" fontId="0" fillId="0" borderId="9" xfId="0" applyBorder="1" applyAlignment="1">
      <alignment vertical="top" wrapText="1"/>
    </xf>
    <xf numFmtId="0" fontId="5" fillId="0" borderId="9" xfId="0" applyFont="1" applyBorder="1" applyAlignment="1">
      <alignment horizontal="center" vertical="top" wrapText="1"/>
    </xf>
    <xf numFmtId="0" fontId="0" fillId="0" borderId="0" xfId="0" applyNumberForma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2" xfId="0" quotePrefix="1" applyBorder="1" applyAlignment="1">
      <alignment vertical="top"/>
    </xf>
    <xf numFmtId="0" fontId="4" fillId="0" borderId="9" xfId="0" applyFont="1" applyBorder="1" applyAlignment="1">
      <alignment horizontal="center" vertical="top" wrapText="1"/>
    </xf>
    <xf numFmtId="0" fontId="8" fillId="0" borderId="9" xfId="0" applyFont="1" applyFill="1" applyBorder="1" applyAlignment="1">
      <alignment horizontal="center" vertical="top" wrapText="1" readingOrder="1"/>
    </xf>
    <xf numFmtId="0" fontId="0" fillId="0" borderId="0" xfId="0" applyAlignment="1">
      <alignment horizontal="left" vertical="top"/>
    </xf>
    <xf numFmtId="0" fontId="8" fillId="0" borderId="2" xfId="0" applyFont="1" applyFill="1" applyBorder="1" applyAlignment="1">
      <alignment horizontal="left" vertical="top" wrapText="1" readingOrder="1"/>
    </xf>
    <xf numFmtId="0" fontId="2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0" fillId="0" borderId="9" xfId="0" applyBorder="1" applyAlignment="1">
      <alignment vertical="top"/>
    </xf>
    <xf numFmtId="0" fontId="0" fillId="0" borderId="2" xfId="0" applyBorder="1" applyAlignment="1">
      <alignment horizontal="left" vertical="top" wrapText="1"/>
    </xf>
    <xf numFmtId="0" fontId="4" fillId="0" borderId="2" xfId="0" applyFont="1" applyBorder="1" applyAlignment="1">
      <alignment vertical="top" wrapText="1"/>
    </xf>
    <xf numFmtId="0" fontId="0" fillId="0" borderId="9" xfId="0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AF6FB-B816-4487-A39F-919F1132B7A2}">
  <dimension ref="A1:I8"/>
  <sheetViews>
    <sheetView tabSelected="1" view="pageBreakPreview" topLeftCell="C3" zoomScale="115" zoomScaleNormal="100" zoomScaleSheetLayoutView="115" workbookViewId="0">
      <selection activeCell="F5" sqref="F5"/>
    </sheetView>
  </sheetViews>
  <sheetFormatPr defaultRowHeight="14.5" x14ac:dyDescent="0.35"/>
  <cols>
    <col min="1" max="1" width="8.7265625" style="15"/>
    <col min="2" max="2" width="35.54296875" style="28" customWidth="1"/>
    <col min="3" max="3" width="27.453125" style="28" customWidth="1"/>
    <col min="4" max="4" width="15.54296875" style="29" customWidth="1"/>
    <col min="5" max="5" width="16.81640625" style="29" customWidth="1"/>
    <col min="6" max="6" width="18.453125" style="15" customWidth="1"/>
    <col min="7" max="7" width="18.453125" style="15" hidden="1" customWidth="1"/>
    <col min="8" max="8" width="18.453125" style="15" customWidth="1"/>
    <col min="9" max="9" width="24.81640625" style="15" customWidth="1"/>
    <col min="10" max="16384" width="8.7265625" style="15"/>
  </cols>
  <sheetData>
    <row r="1" spans="1:9" x14ac:dyDescent="0.35">
      <c r="A1" s="36" t="s">
        <v>38</v>
      </c>
      <c r="B1" s="36"/>
      <c r="C1" s="36"/>
      <c r="D1" s="36"/>
      <c r="E1" s="36"/>
      <c r="F1" s="36"/>
      <c r="G1" s="36"/>
      <c r="H1" s="36"/>
      <c r="I1" s="36"/>
    </row>
    <row r="2" spans="1:9" x14ac:dyDescent="0.35">
      <c r="A2" s="36" t="s">
        <v>39</v>
      </c>
      <c r="B2" s="36"/>
      <c r="C2" s="36"/>
      <c r="D2" s="36"/>
      <c r="E2" s="36"/>
      <c r="F2" s="36"/>
      <c r="G2" s="36"/>
      <c r="H2" s="36"/>
      <c r="I2" s="36"/>
    </row>
    <row r="3" spans="1:9" x14ac:dyDescent="0.35">
      <c r="A3" s="36" t="s">
        <v>55</v>
      </c>
      <c r="B3" s="36"/>
      <c r="C3" s="36"/>
      <c r="D3" s="36"/>
      <c r="E3" s="36"/>
      <c r="F3" s="36"/>
      <c r="G3" s="36"/>
      <c r="H3" s="36"/>
      <c r="I3" s="36"/>
    </row>
    <row r="4" spans="1:9" ht="31" x14ac:dyDescent="0.35">
      <c r="A4" s="19" t="s">
        <v>40</v>
      </c>
      <c r="B4" s="20" t="s">
        <v>41</v>
      </c>
      <c r="C4" s="20" t="s">
        <v>42</v>
      </c>
      <c r="D4" s="21" t="s">
        <v>3</v>
      </c>
      <c r="E4" s="21" t="s">
        <v>43</v>
      </c>
      <c r="F4" s="21" t="s">
        <v>5</v>
      </c>
      <c r="G4" s="21" t="s">
        <v>6</v>
      </c>
      <c r="H4" s="21" t="s">
        <v>56</v>
      </c>
      <c r="I4" s="64" t="s">
        <v>8</v>
      </c>
    </row>
    <row r="5" spans="1:9" ht="93" x14ac:dyDescent="0.35">
      <c r="A5" s="19">
        <v>1</v>
      </c>
      <c r="B5" s="23" t="s">
        <v>31</v>
      </c>
      <c r="C5" s="24" t="s">
        <v>48</v>
      </c>
      <c r="D5" s="32">
        <v>67.11999999999999</v>
      </c>
      <c r="E5" s="32">
        <v>51.55</v>
      </c>
      <c r="F5" s="22" t="s">
        <v>36</v>
      </c>
      <c r="G5" s="31" t="s">
        <v>53</v>
      </c>
      <c r="H5" s="31"/>
      <c r="I5" s="64"/>
    </row>
    <row r="6" spans="1:9" ht="43.5" x14ac:dyDescent="0.35">
      <c r="A6" s="22">
        <v>2</v>
      </c>
      <c r="B6" s="25" t="s">
        <v>45</v>
      </c>
      <c r="C6" s="25" t="s">
        <v>59</v>
      </c>
      <c r="D6" s="67" t="s">
        <v>60</v>
      </c>
      <c r="E6" s="24" t="s">
        <v>46</v>
      </c>
      <c r="F6" s="22" t="s">
        <v>44</v>
      </c>
      <c r="G6" s="22">
        <v>0</v>
      </c>
      <c r="H6" s="22"/>
      <c r="I6" s="64"/>
    </row>
    <row r="7" spans="1:9" ht="58" x14ac:dyDescent="0.35">
      <c r="A7" s="22">
        <v>3</v>
      </c>
      <c r="B7" s="25" t="s">
        <v>47</v>
      </c>
      <c r="C7" s="25" t="s">
        <v>24</v>
      </c>
      <c r="D7" s="26">
        <v>9</v>
      </c>
      <c r="E7" s="26">
        <v>20</v>
      </c>
      <c r="F7" s="26" t="s">
        <v>29</v>
      </c>
      <c r="G7" s="25" t="s">
        <v>54</v>
      </c>
      <c r="H7" s="25"/>
      <c r="I7" s="64"/>
    </row>
    <row r="8" spans="1:9" x14ac:dyDescent="0.35">
      <c r="B8" s="27"/>
    </row>
  </sheetData>
  <mergeCells count="3">
    <mergeCell ref="A1:I1"/>
    <mergeCell ref="A2:I2"/>
    <mergeCell ref="A3:I3"/>
  </mergeCells>
  <pageMargins left="0.7" right="0.7" top="0.75" bottom="0.75" header="0.3" footer="0.3"/>
  <pageSetup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AF24F-6925-4C2D-8C2E-FF61EA59CF13}">
  <dimension ref="A1:I18"/>
  <sheetViews>
    <sheetView zoomScaleNormal="100" zoomScaleSheetLayoutView="100" workbookViewId="0">
      <selection activeCell="H9" sqref="H9"/>
    </sheetView>
  </sheetViews>
  <sheetFormatPr defaultColWidth="9.1796875" defaultRowHeight="14.5" x14ac:dyDescent="0.35"/>
  <cols>
    <col min="1" max="1" width="5.81640625" style="15" customWidth="1"/>
    <col min="2" max="2" width="15.7265625" style="15" customWidth="1"/>
    <col min="3" max="3" width="15.26953125" style="15" customWidth="1"/>
    <col min="4" max="4" width="11.54296875" style="15" customWidth="1"/>
    <col min="5" max="5" width="11.26953125" style="15" bestFit="1" customWidth="1"/>
    <col min="6" max="6" width="12.26953125" style="15" customWidth="1"/>
    <col min="7" max="7" width="19.54296875" style="15" customWidth="1"/>
    <col min="8" max="8" width="15.1796875" style="15" customWidth="1"/>
    <col min="9" max="9" width="21.08984375" style="33" customWidth="1"/>
    <col min="10" max="16384" width="9.1796875" style="15"/>
  </cols>
  <sheetData>
    <row r="1" spans="1:9" x14ac:dyDescent="0.35">
      <c r="I1" s="33" t="s">
        <v>49</v>
      </c>
    </row>
    <row r="2" spans="1:9" ht="24.75" customHeight="1" thickBot="1" x14ac:dyDescent="0.4">
      <c r="A2" s="38" t="s">
        <v>31</v>
      </c>
      <c r="B2" s="38"/>
      <c r="C2" s="38"/>
      <c r="D2" s="38"/>
      <c r="E2" s="38"/>
      <c r="F2" s="38"/>
      <c r="G2" s="38"/>
      <c r="H2" s="38"/>
      <c r="I2" s="38"/>
    </row>
    <row r="3" spans="1:9" ht="52.5" customHeight="1" thickBot="1" x14ac:dyDescent="0.4">
      <c r="A3" s="39" t="s">
        <v>1</v>
      </c>
      <c r="B3" s="40" t="s">
        <v>2</v>
      </c>
      <c r="C3" s="42" t="s">
        <v>32</v>
      </c>
      <c r="D3" s="39" t="s">
        <v>33</v>
      </c>
      <c r="E3" s="42" t="s">
        <v>5</v>
      </c>
      <c r="F3" s="35" t="s">
        <v>57</v>
      </c>
      <c r="G3" s="35" t="s">
        <v>58</v>
      </c>
      <c r="H3" s="42" t="s">
        <v>34</v>
      </c>
      <c r="I3" s="42" t="s">
        <v>8</v>
      </c>
    </row>
    <row r="4" spans="1:9" ht="43.5" customHeight="1" thickBot="1" x14ac:dyDescent="0.4">
      <c r="A4" s="39"/>
      <c r="B4" s="40"/>
      <c r="C4" s="65"/>
      <c r="D4" s="39"/>
      <c r="E4" s="42"/>
      <c r="F4" s="2" t="s">
        <v>35</v>
      </c>
      <c r="G4" s="2" t="s">
        <v>35</v>
      </c>
      <c r="H4" s="42"/>
      <c r="I4" s="42"/>
    </row>
    <row r="5" spans="1:9" ht="18.75" customHeight="1" thickBot="1" x14ac:dyDescent="0.4">
      <c r="A5" s="3">
        <v>1</v>
      </c>
      <c r="B5" s="16">
        <v>2</v>
      </c>
      <c r="C5" s="35">
        <v>3</v>
      </c>
      <c r="D5" s="35">
        <v>4</v>
      </c>
      <c r="E5" s="35">
        <v>5</v>
      </c>
      <c r="F5" s="35">
        <v>6</v>
      </c>
      <c r="G5" s="35">
        <v>7</v>
      </c>
      <c r="H5" s="35">
        <v>8</v>
      </c>
      <c r="I5" s="35">
        <v>9</v>
      </c>
    </row>
    <row r="6" spans="1:9" ht="31.5" customHeight="1" thickBot="1" x14ac:dyDescent="0.4">
      <c r="A6" s="4">
        <v>1</v>
      </c>
      <c r="B6" s="7" t="s">
        <v>11</v>
      </c>
      <c r="C6" s="17">
        <v>38.799999999999997</v>
      </c>
      <c r="D6" s="17">
        <f>19.85</f>
        <v>19.850000000000001</v>
      </c>
      <c r="E6" s="17" t="s">
        <v>36</v>
      </c>
      <c r="F6" s="30" t="s">
        <v>52</v>
      </c>
      <c r="G6" s="30" t="s">
        <v>52</v>
      </c>
      <c r="H6" s="66"/>
      <c r="I6" s="66"/>
    </row>
    <row r="7" spans="1:9" ht="16" thickBot="1" x14ac:dyDescent="0.4">
      <c r="A7" s="4">
        <v>2</v>
      </c>
      <c r="B7" s="7" t="s">
        <v>14</v>
      </c>
      <c r="C7" s="17">
        <v>0</v>
      </c>
      <c r="D7" s="17">
        <v>0</v>
      </c>
      <c r="E7" s="17" t="s">
        <v>30</v>
      </c>
      <c r="F7" s="30" t="s">
        <v>52</v>
      </c>
      <c r="G7" s="30" t="s">
        <v>52</v>
      </c>
      <c r="H7" s="66"/>
      <c r="I7" s="66"/>
    </row>
    <row r="8" spans="1:9" ht="16" thickBot="1" x14ac:dyDescent="0.4">
      <c r="A8" s="4">
        <v>3</v>
      </c>
      <c r="B8" s="7" t="s">
        <v>15</v>
      </c>
      <c r="C8" s="17">
        <v>0</v>
      </c>
      <c r="D8" s="17">
        <v>0</v>
      </c>
      <c r="E8" s="17" t="s">
        <v>30</v>
      </c>
      <c r="F8" s="30" t="s">
        <v>52</v>
      </c>
      <c r="G8" s="30" t="s">
        <v>52</v>
      </c>
      <c r="H8" s="66"/>
      <c r="I8" s="66"/>
    </row>
    <row r="9" spans="1:9" ht="17.25" customHeight="1" thickBot="1" x14ac:dyDescent="0.4">
      <c r="A9" s="4">
        <v>4</v>
      </c>
      <c r="B9" s="7" t="s">
        <v>16</v>
      </c>
      <c r="C9" s="17">
        <v>12.12</v>
      </c>
      <c r="D9" s="17">
        <f>21.7</f>
        <v>21.7</v>
      </c>
      <c r="E9" s="17" t="s">
        <v>36</v>
      </c>
      <c r="F9" s="30" t="s">
        <v>52</v>
      </c>
      <c r="G9" s="30" t="s">
        <v>52</v>
      </c>
      <c r="H9" s="66"/>
      <c r="I9" s="66"/>
    </row>
    <row r="10" spans="1:9" ht="16" thickBot="1" x14ac:dyDescent="0.4">
      <c r="A10" s="4">
        <v>5</v>
      </c>
      <c r="B10" s="7" t="s">
        <v>17</v>
      </c>
      <c r="C10" s="17">
        <v>0</v>
      </c>
      <c r="D10" s="17">
        <v>0</v>
      </c>
      <c r="E10" s="17" t="s">
        <v>30</v>
      </c>
      <c r="F10" s="30" t="s">
        <v>52</v>
      </c>
      <c r="G10" s="30" t="s">
        <v>52</v>
      </c>
      <c r="H10" s="66"/>
      <c r="I10" s="66"/>
    </row>
    <row r="11" spans="1:9" ht="16" thickBot="1" x14ac:dyDescent="0.4">
      <c r="A11" s="4">
        <v>6</v>
      </c>
      <c r="B11" s="7" t="s">
        <v>18</v>
      </c>
      <c r="C11" s="17">
        <v>16.2</v>
      </c>
      <c r="D11" s="17">
        <f>10</f>
        <v>10</v>
      </c>
      <c r="E11" s="17" t="s">
        <v>36</v>
      </c>
      <c r="F11" s="30" t="s">
        <v>52</v>
      </c>
      <c r="G11" s="30" t="s">
        <v>52</v>
      </c>
      <c r="H11" s="66"/>
      <c r="I11" s="66"/>
    </row>
    <row r="12" spans="1:9" ht="17.25" customHeight="1" thickBot="1" x14ac:dyDescent="0.4">
      <c r="A12" s="4">
        <v>7</v>
      </c>
      <c r="B12" s="7" t="s">
        <v>19</v>
      </c>
      <c r="C12" s="17">
        <v>0</v>
      </c>
      <c r="D12" s="17">
        <v>0</v>
      </c>
      <c r="E12" s="17" t="s">
        <v>30</v>
      </c>
      <c r="F12" s="30" t="s">
        <v>52</v>
      </c>
      <c r="G12" s="30" t="s">
        <v>52</v>
      </c>
      <c r="H12" s="66"/>
      <c r="I12" s="66"/>
    </row>
    <row r="13" spans="1:9" ht="16" thickBot="1" x14ac:dyDescent="0.4">
      <c r="A13" s="4">
        <v>8</v>
      </c>
      <c r="B13" s="7" t="s">
        <v>20</v>
      </c>
      <c r="C13" s="17">
        <v>0</v>
      </c>
      <c r="D13" s="17">
        <v>0</v>
      </c>
      <c r="E13" s="17" t="s">
        <v>30</v>
      </c>
      <c r="F13" s="30" t="s">
        <v>52</v>
      </c>
      <c r="G13" s="30" t="s">
        <v>52</v>
      </c>
      <c r="H13" s="66"/>
      <c r="I13" s="66"/>
    </row>
    <row r="14" spans="1:9" ht="31.5" thickBot="1" x14ac:dyDescent="0.4">
      <c r="A14" s="4">
        <v>9</v>
      </c>
      <c r="B14" s="7" t="s">
        <v>21</v>
      </c>
      <c r="C14" s="17">
        <v>0</v>
      </c>
      <c r="D14" s="17">
        <v>0</v>
      </c>
      <c r="E14" s="17" t="s">
        <v>30</v>
      </c>
      <c r="F14" s="30" t="s">
        <v>52</v>
      </c>
      <c r="G14" s="30" t="s">
        <v>52</v>
      </c>
      <c r="H14" s="66"/>
      <c r="I14" s="66"/>
    </row>
    <row r="15" spans="1:9" ht="16" thickBot="1" x14ac:dyDescent="0.4">
      <c r="A15" s="18"/>
      <c r="B15" s="18" t="s">
        <v>37</v>
      </c>
      <c r="C15" s="18">
        <f>SUM(C6:C14)</f>
        <v>67.11999999999999</v>
      </c>
      <c r="D15" s="18">
        <f>SUM(D6:D14)</f>
        <v>51.55</v>
      </c>
      <c r="E15" s="18"/>
      <c r="F15" s="18"/>
      <c r="G15" s="18"/>
      <c r="H15" s="18"/>
      <c r="I15" s="34"/>
    </row>
    <row r="18" spans="2:9" ht="107.5" customHeight="1" x14ac:dyDescent="0.35">
      <c r="B18" s="37"/>
      <c r="C18" s="37"/>
      <c r="D18" s="37"/>
      <c r="E18" s="37"/>
      <c r="F18" s="37"/>
      <c r="G18" s="37"/>
      <c r="H18" s="37"/>
      <c r="I18" s="37"/>
    </row>
  </sheetData>
  <mergeCells count="9">
    <mergeCell ref="B18:I18"/>
    <mergeCell ref="A2:I2"/>
    <mergeCell ref="A3:A4"/>
    <mergeCell ref="B3:B4"/>
    <mergeCell ref="C3:C4"/>
    <mergeCell ref="D3:D4"/>
    <mergeCell ref="E3:E4"/>
    <mergeCell ref="H3:H4"/>
    <mergeCell ref="I3:I4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0642E-6AB7-4DDD-8356-EEE8649E5676}">
  <dimension ref="A1:L15"/>
  <sheetViews>
    <sheetView view="pageBreakPreview" topLeftCell="C1" zoomScaleNormal="100" zoomScaleSheetLayoutView="100" workbookViewId="0">
      <selection activeCell="L6" sqref="L6:L14"/>
    </sheetView>
  </sheetViews>
  <sheetFormatPr defaultRowHeight="14.5" x14ac:dyDescent="0.35"/>
  <cols>
    <col min="1" max="1" width="6.54296875" customWidth="1"/>
    <col min="2" max="2" width="16.54296875" customWidth="1"/>
    <col min="3" max="3" width="17.453125" style="8" customWidth="1"/>
    <col min="4" max="4" width="17.453125" customWidth="1"/>
    <col min="5" max="5" width="13.54296875" customWidth="1"/>
    <col min="6" max="6" width="12" customWidth="1"/>
    <col min="7" max="7" width="13.7265625" customWidth="1"/>
    <col min="8" max="8" width="15.54296875" customWidth="1"/>
    <col min="9" max="9" width="13.7265625" customWidth="1"/>
    <col min="10" max="10" width="15.54296875" customWidth="1"/>
    <col min="11" max="11" width="21.453125" customWidth="1"/>
    <col min="12" max="12" width="14.54296875" customWidth="1"/>
  </cols>
  <sheetData>
    <row r="1" spans="1:12" x14ac:dyDescent="0.35">
      <c r="K1" t="s">
        <v>50</v>
      </c>
    </row>
    <row r="2" spans="1:12" ht="15" thickBot="1" x14ac:dyDescent="0.4">
      <c r="A2" s="52" t="s">
        <v>0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12" ht="42" customHeight="1" thickBot="1" x14ac:dyDescent="0.4">
      <c r="A3" s="42" t="s">
        <v>1</v>
      </c>
      <c r="B3" s="42" t="s">
        <v>2</v>
      </c>
      <c r="C3" s="53" t="s">
        <v>3</v>
      </c>
      <c r="D3" s="54"/>
      <c r="E3" s="41" t="s">
        <v>4</v>
      </c>
      <c r="F3" s="42" t="s">
        <v>5</v>
      </c>
      <c r="G3" s="55" t="s">
        <v>57</v>
      </c>
      <c r="H3" s="56"/>
      <c r="I3" s="55" t="s">
        <v>61</v>
      </c>
      <c r="J3" s="56"/>
      <c r="K3" s="42" t="s">
        <v>7</v>
      </c>
      <c r="L3" s="44" t="s">
        <v>8</v>
      </c>
    </row>
    <row r="4" spans="1:12" ht="53.25" customHeight="1" thickBot="1" x14ac:dyDescent="0.4">
      <c r="A4" s="42"/>
      <c r="B4" s="42"/>
      <c r="C4" s="1" t="s">
        <v>9</v>
      </c>
      <c r="D4" s="2" t="s">
        <v>10</v>
      </c>
      <c r="E4" s="43"/>
      <c r="F4" s="42"/>
      <c r="G4" s="2" t="s">
        <v>9</v>
      </c>
      <c r="H4" s="2" t="s">
        <v>10</v>
      </c>
      <c r="I4" s="2" t="s">
        <v>9</v>
      </c>
      <c r="J4" s="2" t="s">
        <v>10</v>
      </c>
      <c r="K4" s="42"/>
      <c r="L4" s="45"/>
    </row>
    <row r="5" spans="1:12" ht="30.75" customHeight="1" thickBot="1" x14ac:dyDescent="0.4">
      <c r="A5" s="3">
        <v>1</v>
      </c>
      <c r="B5" s="3">
        <v>2</v>
      </c>
      <c r="C5" s="3">
        <v>3</v>
      </c>
      <c r="D5" s="3">
        <v>4</v>
      </c>
      <c r="E5" s="3">
        <v>5</v>
      </c>
      <c r="F5" s="3">
        <v>6</v>
      </c>
      <c r="G5" s="35">
        <v>7</v>
      </c>
      <c r="H5" s="35">
        <v>8</v>
      </c>
      <c r="I5" s="3">
        <v>7</v>
      </c>
      <c r="J5" s="3">
        <v>8</v>
      </c>
      <c r="K5" s="3">
        <v>9</v>
      </c>
      <c r="L5" s="1">
        <v>10</v>
      </c>
    </row>
    <row r="6" spans="1:12" ht="31.5" thickBot="1" x14ac:dyDescent="0.4">
      <c r="A6" s="4">
        <v>1</v>
      </c>
      <c r="B6" s="5" t="s">
        <v>11</v>
      </c>
      <c r="C6" s="6">
        <v>0</v>
      </c>
      <c r="D6" s="6">
        <v>0</v>
      </c>
      <c r="E6" s="46" t="s">
        <v>12</v>
      </c>
      <c r="F6" s="49" t="s">
        <v>13</v>
      </c>
      <c r="G6" s="6"/>
      <c r="H6" s="6"/>
      <c r="I6" s="6"/>
      <c r="J6" s="6"/>
      <c r="K6" s="7"/>
      <c r="L6" s="57"/>
    </row>
    <row r="7" spans="1:12" ht="16" thickBot="1" x14ac:dyDescent="0.4">
      <c r="A7" s="4">
        <v>2</v>
      </c>
      <c r="B7" s="5" t="s">
        <v>14</v>
      </c>
      <c r="C7" s="6">
        <v>0</v>
      </c>
      <c r="D7" s="6">
        <v>0</v>
      </c>
      <c r="E7" s="47"/>
      <c r="F7" s="50"/>
      <c r="G7" s="6"/>
      <c r="H7" s="6"/>
      <c r="I7" s="6"/>
      <c r="J7" s="6"/>
      <c r="K7" s="7"/>
      <c r="L7" s="58"/>
    </row>
    <row r="8" spans="1:12" ht="16" thickBot="1" x14ac:dyDescent="0.4">
      <c r="A8" s="4">
        <v>3</v>
      </c>
      <c r="B8" s="5" t="s">
        <v>15</v>
      </c>
      <c r="C8" s="6">
        <v>0</v>
      </c>
      <c r="D8" s="6">
        <v>0</v>
      </c>
      <c r="E8" s="47"/>
      <c r="F8" s="50"/>
      <c r="G8" s="6"/>
      <c r="H8" s="6"/>
      <c r="I8" s="6"/>
      <c r="J8" s="6"/>
      <c r="K8" s="7"/>
      <c r="L8" s="58"/>
    </row>
    <row r="9" spans="1:12" ht="16" thickBot="1" x14ac:dyDescent="0.4">
      <c r="A9" s="4">
        <v>4</v>
      </c>
      <c r="B9" s="5" t="s">
        <v>16</v>
      </c>
      <c r="C9" s="6">
        <v>0</v>
      </c>
      <c r="D9" s="6">
        <v>0</v>
      </c>
      <c r="E9" s="47"/>
      <c r="F9" s="50"/>
      <c r="G9" s="6"/>
      <c r="H9" s="6"/>
      <c r="I9" s="6"/>
      <c r="J9" s="6"/>
      <c r="K9" s="7"/>
      <c r="L9" s="58"/>
    </row>
    <row r="10" spans="1:12" ht="16" thickBot="1" x14ac:dyDescent="0.4">
      <c r="A10" s="4">
        <v>5</v>
      </c>
      <c r="B10" s="5" t="s">
        <v>17</v>
      </c>
      <c r="C10" s="6">
        <v>0</v>
      </c>
      <c r="D10" s="6">
        <v>0</v>
      </c>
      <c r="E10" s="47"/>
      <c r="F10" s="50"/>
      <c r="G10" s="6"/>
      <c r="H10" s="6"/>
      <c r="I10" s="6"/>
      <c r="J10" s="6"/>
      <c r="K10" s="7"/>
      <c r="L10" s="58"/>
    </row>
    <row r="11" spans="1:12" ht="16" thickBot="1" x14ac:dyDescent="0.4">
      <c r="A11" s="4">
        <v>6</v>
      </c>
      <c r="B11" s="5" t="s">
        <v>18</v>
      </c>
      <c r="C11" s="6">
        <v>0</v>
      </c>
      <c r="D11" s="6">
        <v>0</v>
      </c>
      <c r="E11" s="47"/>
      <c r="F11" s="50"/>
      <c r="G11" s="6"/>
      <c r="H11" s="6"/>
      <c r="I11" s="6"/>
      <c r="J11" s="6"/>
      <c r="K11" s="7"/>
      <c r="L11" s="58"/>
    </row>
    <row r="12" spans="1:12" ht="16" thickBot="1" x14ac:dyDescent="0.4">
      <c r="A12" s="4">
        <v>7</v>
      </c>
      <c r="B12" s="5" t="s">
        <v>19</v>
      </c>
      <c r="C12" s="6">
        <v>0</v>
      </c>
      <c r="D12" s="6">
        <v>0</v>
      </c>
      <c r="E12" s="47"/>
      <c r="F12" s="50"/>
      <c r="G12" s="6"/>
      <c r="H12" s="6"/>
      <c r="I12" s="6"/>
      <c r="J12" s="6"/>
      <c r="K12" s="7"/>
      <c r="L12" s="58"/>
    </row>
    <row r="13" spans="1:12" ht="16" thickBot="1" x14ac:dyDescent="0.4">
      <c r="A13" s="4">
        <v>8</v>
      </c>
      <c r="B13" s="5" t="s">
        <v>20</v>
      </c>
      <c r="C13" s="6">
        <v>0</v>
      </c>
      <c r="D13" s="6">
        <v>0</v>
      </c>
      <c r="E13" s="47"/>
      <c r="F13" s="50"/>
      <c r="G13" s="6"/>
      <c r="H13" s="6"/>
      <c r="I13" s="6"/>
      <c r="J13" s="6"/>
      <c r="K13" s="7"/>
      <c r="L13" s="58"/>
    </row>
    <row r="14" spans="1:12" ht="16" thickBot="1" x14ac:dyDescent="0.4">
      <c r="A14" s="4">
        <v>9</v>
      </c>
      <c r="B14" s="5" t="s">
        <v>21</v>
      </c>
      <c r="C14" s="6">
        <v>0</v>
      </c>
      <c r="D14" s="6">
        <v>0</v>
      </c>
      <c r="E14" s="48"/>
      <c r="F14" s="51"/>
      <c r="G14" s="6"/>
      <c r="H14" s="6"/>
      <c r="I14" s="6"/>
      <c r="J14" s="6"/>
      <c r="K14" s="7"/>
      <c r="L14" s="59"/>
    </row>
    <row r="15" spans="1:12" ht="16" thickBot="1" x14ac:dyDescent="0.4">
      <c r="A15" s="7"/>
      <c r="B15" s="7" t="s">
        <v>22</v>
      </c>
      <c r="C15" s="7">
        <v>0</v>
      </c>
      <c r="D15" s="7">
        <v>0</v>
      </c>
      <c r="E15" s="7"/>
      <c r="F15" s="7"/>
      <c r="G15" s="13"/>
      <c r="H15" s="13"/>
      <c r="I15" s="13"/>
      <c r="J15" s="13"/>
      <c r="K15" s="7"/>
      <c r="L15" s="7"/>
    </row>
  </sheetData>
  <mergeCells count="13">
    <mergeCell ref="L3:L4"/>
    <mergeCell ref="E6:E14"/>
    <mergeCell ref="F6:F14"/>
    <mergeCell ref="A2:K2"/>
    <mergeCell ref="A3:A4"/>
    <mergeCell ref="B3:B4"/>
    <mergeCell ref="C3:D3"/>
    <mergeCell ref="E3:E4"/>
    <mergeCell ref="F3:F4"/>
    <mergeCell ref="I3:J3"/>
    <mergeCell ref="K3:K4"/>
    <mergeCell ref="L6:L14"/>
    <mergeCell ref="G3:H3"/>
  </mergeCells>
  <pageMargins left="0.7" right="0.7" top="0.75" bottom="0.75" header="0.3" footer="0.3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62B68-6D6D-4FD6-9451-E249EB3A35D8}">
  <dimension ref="A1:O15"/>
  <sheetViews>
    <sheetView view="pageBreakPreview" zoomScale="85" zoomScaleNormal="130" zoomScaleSheetLayoutView="85" workbookViewId="0">
      <selection activeCell="J8" sqref="J8"/>
    </sheetView>
  </sheetViews>
  <sheetFormatPr defaultRowHeight="14.5" x14ac:dyDescent="0.35"/>
  <cols>
    <col min="1" max="1" width="6.453125" customWidth="1"/>
    <col min="2" max="2" width="13.7265625" customWidth="1"/>
    <col min="3" max="3" width="15" customWidth="1"/>
    <col min="4" max="4" width="12.54296875" customWidth="1"/>
    <col min="5" max="5" width="13.26953125" customWidth="1"/>
    <col min="6" max="6" width="11.26953125" customWidth="1"/>
    <col min="7" max="7" width="12" hidden="1" customWidth="1"/>
    <col min="8" max="8" width="13" hidden="1" customWidth="1"/>
    <col min="9" max="9" width="12" customWidth="1"/>
    <col min="10" max="10" width="13" customWidth="1"/>
    <col min="11" max="11" width="12" customWidth="1"/>
    <col min="12" max="12" width="13" customWidth="1"/>
    <col min="13" max="13" width="18.08984375" customWidth="1"/>
    <col min="14" max="14" width="29.26953125" customWidth="1"/>
  </cols>
  <sheetData>
    <row r="1" spans="1:15" ht="23.25" customHeight="1" x14ac:dyDescent="0.35">
      <c r="M1" t="s">
        <v>51</v>
      </c>
    </row>
    <row r="2" spans="1:15" ht="15" thickBot="1" x14ac:dyDescent="0.4">
      <c r="A2" s="60" t="s">
        <v>23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</row>
    <row r="3" spans="1:15" ht="31.5" thickBot="1" x14ac:dyDescent="0.4">
      <c r="A3" s="42" t="s">
        <v>1</v>
      </c>
      <c r="B3" s="42" t="s">
        <v>2</v>
      </c>
      <c r="C3" s="9" t="s">
        <v>3</v>
      </c>
      <c r="D3" s="61" t="s">
        <v>4</v>
      </c>
      <c r="E3" s="62"/>
      <c r="F3" s="42" t="s">
        <v>5</v>
      </c>
      <c r="G3" s="61" t="s">
        <v>6</v>
      </c>
      <c r="H3" s="63"/>
      <c r="I3" s="61" t="s">
        <v>57</v>
      </c>
      <c r="J3" s="63"/>
      <c r="K3" s="61" t="s">
        <v>61</v>
      </c>
      <c r="L3" s="63"/>
      <c r="M3" s="42" t="s">
        <v>7</v>
      </c>
      <c r="N3" s="42" t="s">
        <v>8</v>
      </c>
      <c r="O3" s="10"/>
    </row>
    <row r="4" spans="1:15" ht="73" thickBot="1" x14ac:dyDescent="0.4">
      <c r="A4" s="42"/>
      <c r="B4" s="42"/>
      <c r="C4" s="11" t="s">
        <v>24</v>
      </c>
      <c r="D4" s="11" t="s">
        <v>25</v>
      </c>
      <c r="E4" s="11" t="s">
        <v>26</v>
      </c>
      <c r="F4" s="42"/>
      <c r="G4" s="11" t="s">
        <v>27</v>
      </c>
      <c r="H4" s="11" t="s">
        <v>28</v>
      </c>
      <c r="I4" s="11" t="s">
        <v>27</v>
      </c>
      <c r="J4" s="11" t="s">
        <v>28</v>
      </c>
      <c r="K4" s="11" t="s">
        <v>27</v>
      </c>
      <c r="L4" s="11" t="s">
        <v>28</v>
      </c>
      <c r="M4" s="42"/>
      <c r="N4" s="42"/>
      <c r="O4" s="10"/>
    </row>
    <row r="5" spans="1:15" ht="20.25" customHeight="1" thickBot="1" x14ac:dyDescent="0.4">
      <c r="A5" s="3">
        <v>1</v>
      </c>
      <c r="B5" s="12">
        <v>2</v>
      </c>
      <c r="C5" s="3">
        <v>3</v>
      </c>
      <c r="D5" s="3">
        <v>4</v>
      </c>
      <c r="E5" s="3">
        <v>5</v>
      </c>
      <c r="F5" s="3">
        <v>6</v>
      </c>
      <c r="G5" s="35">
        <v>7</v>
      </c>
      <c r="H5" s="35">
        <v>8</v>
      </c>
      <c r="I5" s="35">
        <v>7</v>
      </c>
      <c r="J5" s="35">
        <v>8</v>
      </c>
      <c r="K5" s="3">
        <v>7</v>
      </c>
      <c r="L5" s="3">
        <v>8</v>
      </c>
      <c r="M5" s="3">
        <v>11</v>
      </c>
      <c r="N5" s="3">
        <v>12</v>
      </c>
      <c r="O5" s="10"/>
    </row>
    <row r="6" spans="1:15" ht="31.5" thickBot="1" x14ac:dyDescent="0.4">
      <c r="A6" s="4">
        <v>1</v>
      </c>
      <c r="B6" s="5" t="s">
        <v>11</v>
      </c>
      <c r="C6" s="13">
        <v>1</v>
      </c>
      <c r="D6" s="14">
        <v>0</v>
      </c>
      <c r="E6" s="14">
        <v>2</v>
      </c>
      <c r="F6" s="13" t="s">
        <v>29</v>
      </c>
      <c r="G6" s="13">
        <v>0</v>
      </c>
      <c r="H6" s="14">
        <v>1</v>
      </c>
      <c r="I6" s="13"/>
      <c r="J6" s="14"/>
      <c r="K6" s="13"/>
      <c r="L6" s="14"/>
      <c r="M6" s="7"/>
      <c r="N6" s="7"/>
      <c r="O6" s="10"/>
    </row>
    <row r="7" spans="1:15" ht="16" thickBot="1" x14ac:dyDescent="0.4">
      <c r="A7" s="4">
        <v>2</v>
      </c>
      <c r="B7" s="5" t="s">
        <v>14</v>
      </c>
      <c r="C7" s="13">
        <v>0</v>
      </c>
      <c r="D7" s="14">
        <v>0</v>
      </c>
      <c r="E7" s="14">
        <v>0</v>
      </c>
      <c r="F7" s="13" t="s">
        <v>30</v>
      </c>
      <c r="G7" s="13">
        <v>0</v>
      </c>
      <c r="H7" s="14">
        <v>0</v>
      </c>
      <c r="I7" s="13"/>
      <c r="J7" s="14"/>
      <c r="K7" s="13"/>
      <c r="L7" s="14"/>
      <c r="M7" s="7"/>
      <c r="N7" s="7"/>
      <c r="O7" s="10"/>
    </row>
    <row r="8" spans="1:15" ht="16" thickBot="1" x14ac:dyDescent="0.4">
      <c r="A8" s="4">
        <v>3</v>
      </c>
      <c r="B8" s="5" t="s">
        <v>15</v>
      </c>
      <c r="C8" s="13">
        <v>2</v>
      </c>
      <c r="D8" s="14">
        <v>0</v>
      </c>
      <c r="E8" s="14">
        <v>1</v>
      </c>
      <c r="F8" s="13" t="s">
        <v>29</v>
      </c>
      <c r="G8" s="13">
        <v>0</v>
      </c>
      <c r="H8" s="14">
        <v>0</v>
      </c>
      <c r="I8" s="13"/>
      <c r="J8" s="14"/>
      <c r="K8" s="13"/>
      <c r="L8" s="14"/>
      <c r="M8" s="7"/>
      <c r="N8" s="7"/>
      <c r="O8" s="10"/>
    </row>
    <row r="9" spans="1:15" ht="16" thickBot="1" x14ac:dyDescent="0.4">
      <c r="A9" s="4">
        <v>4</v>
      </c>
      <c r="B9" s="5" t="s">
        <v>16</v>
      </c>
      <c r="C9" s="13">
        <v>3</v>
      </c>
      <c r="D9" s="14">
        <v>1</v>
      </c>
      <c r="E9" s="14">
        <v>1</v>
      </c>
      <c r="F9" s="13" t="s">
        <v>29</v>
      </c>
      <c r="G9" s="13">
        <v>0</v>
      </c>
      <c r="H9" s="14">
        <v>0</v>
      </c>
      <c r="I9" s="13"/>
      <c r="J9" s="14"/>
      <c r="K9" s="13"/>
      <c r="L9" s="14"/>
      <c r="M9" s="7"/>
      <c r="N9" s="7"/>
      <c r="O9" s="10"/>
    </row>
    <row r="10" spans="1:15" ht="16" thickBot="1" x14ac:dyDescent="0.4">
      <c r="A10" s="4">
        <v>5</v>
      </c>
      <c r="B10" s="5" t="s">
        <v>17</v>
      </c>
      <c r="C10" s="13">
        <v>0</v>
      </c>
      <c r="D10" s="14">
        <v>0</v>
      </c>
      <c r="E10" s="14">
        <v>2</v>
      </c>
      <c r="F10" s="13" t="s">
        <v>29</v>
      </c>
      <c r="G10" s="13">
        <v>0</v>
      </c>
      <c r="H10" s="14">
        <v>0</v>
      </c>
      <c r="I10" s="13"/>
      <c r="J10" s="14"/>
      <c r="K10" s="13"/>
      <c r="L10" s="14"/>
      <c r="M10" s="7"/>
      <c r="N10" s="7"/>
      <c r="O10" s="10"/>
    </row>
    <row r="11" spans="1:15" ht="16" thickBot="1" x14ac:dyDescent="0.4">
      <c r="A11" s="4">
        <v>6</v>
      </c>
      <c r="B11" s="5" t="s">
        <v>18</v>
      </c>
      <c r="C11" s="13">
        <v>3</v>
      </c>
      <c r="D11" s="14">
        <v>1</v>
      </c>
      <c r="E11" s="14">
        <v>10</v>
      </c>
      <c r="F11" s="13" t="s">
        <v>29</v>
      </c>
      <c r="G11" s="13">
        <v>0</v>
      </c>
      <c r="H11" s="14">
        <v>0</v>
      </c>
      <c r="I11" s="13"/>
      <c r="J11" s="14"/>
      <c r="K11" s="13"/>
      <c r="L11" s="14"/>
      <c r="M11" s="7"/>
      <c r="N11" s="7"/>
      <c r="O11" s="10"/>
    </row>
    <row r="12" spans="1:15" ht="16" thickBot="1" x14ac:dyDescent="0.4">
      <c r="A12" s="4">
        <v>7</v>
      </c>
      <c r="B12" s="5" t="s">
        <v>19</v>
      </c>
      <c r="C12" s="13">
        <v>0</v>
      </c>
      <c r="D12" s="14">
        <v>0</v>
      </c>
      <c r="E12" s="14">
        <v>0</v>
      </c>
      <c r="F12" s="13" t="s">
        <v>30</v>
      </c>
      <c r="G12" s="13">
        <v>0</v>
      </c>
      <c r="H12" s="14">
        <v>0</v>
      </c>
      <c r="I12" s="13"/>
      <c r="J12" s="14"/>
      <c r="K12" s="13"/>
      <c r="L12" s="14"/>
      <c r="M12" s="7"/>
      <c r="N12" s="7"/>
      <c r="O12" s="10"/>
    </row>
    <row r="13" spans="1:15" ht="16" thickBot="1" x14ac:dyDescent="0.4">
      <c r="A13" s="4">
        <v>8</v>
      </c>
      <c r="B13" s="5" t="s">
        <v>20</v>
      </c>
      <c r="C13" s="13">
        <v>0</v>
      </c>
      <c r="D13" s="14">
        <v>0</v>
      </c>
      <c r="E13" s="14">
        <v>2</v>
      </c>
      <c r="F13" s="13" t="s">
        <v>29</v>
      </c>
      <c r="G13" s="13">
        <v>0</v>
      </c>
      <c r="H13" s="14">
        <v>0</v>
      </c>
      <c r="I13" s="13"/>
      <c r="J13" s="14"/>
      <c r="K13" s="13"/>
      <c r="L13" s="14"/>
      <c r="M13" s="7"/>
      <c r="N13" s="7"/>
      <c r="O13" s="10"/>
    </row>
    <row r="14" spans="1:15" ht="31.5" thickBot="1" x14ac:dyDescent="0.4">
      <c r="A14" s="4">
        <v>9</v>
      </c>
      <c r="B14" s="5" t="s">
        <v>21</v>
      </c>
      <c r="C14" s="13">
        <v>0</v>
      </c>
      <c r="D14" s="14">
        <v>0</v>
      </c>
      <c r="E14" s="14">
        <v>0</v>
      </c>
      <c r="F14" s="13" t="s">
        <v>30</v>
      </c>
      <c r="G14" s="13">
        <v>0</v>
      </c>
      <c r="H14" s="14">
        <v>0</v>
      </c>
      <c r="I14" s="13"/>
      <c r="J14" s="14"/>
      <c r="K14" s="13"/>
      <c r="L14" s="14"/>
      <c r="M14" s="7"/>
      <c r="N14" s="7"/>
      <c r="O14" s="10"/>
    </row>
    <row r="15" spans="1:15" ht="16" thickBot="1" x14ac:dyDescent="0.4">
      <c r="A15" s="7"/>
      <c r="B15" s="7" t="s">
        <v>22</v>
      </c>
      <c r="C15" s="13">
        <f>SUM(C6:C14)</f>
        <v>9</v>
      </c>
      <c r="D15" s="13">
        <f>SUM(D6:D14)</f>
        <v>2</v>
      </c>
      <c r="E15" s="13">
        <f t="shared" ref="E15" si="0">SUM(E6:E14)</f>
        <v>18</v>
      </c>
      <c r="F15" s="13"/>
      <c r="G15" s="13">
        <f>SUM(G6:G14)</f>
        <v>0</v>
      </c>
      <c r="H15" s="13">
        <f>SUM(H6:H14)</f>
        <v>1</v>
      </c>
      <c r="I15" s="13"/>
      <c r="J15" s="13"/>
      <c r="K15" s="13"/>
      <c r="L15" s="13"/>
      <c r="M15" s="7"/>
      <c r="N15" s="7"/>
    </row>
  </sheetData>
  <mergeCells count="10">
    <mergeCell ref="A2:O2"/>
    <mergeCell ref="A3:A4"/>
    <mergeCell ref="B3:B4"/>
    <mergeCell ref="D3:E3"/>
    <mergeCell ref="F3:F4"/>
    <mergeCell ref="K3:L3"/>
    <mergeCell ref="M3:M4"/>
    <mergeCell ref="N3:N4"/>
    <mergeCell ref="G3:H3"/>
    <mergeCell ref="I3:J3"/>
  </mergeCells>
  <pageMargins left="0.7" right="0.7" top="0.75" bottom="0.75" header="0.3" footer="0.3"/>
  <pageSetup paperSize="9" scale="9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Summary Sheet FS</vt:lpstr>
      <vt:lpstr>CIE 2(ii) FS</vt:lpstr>
      <vt:lpstr>CVE 5 FC</vt:lpstr>
      <vt:lpstr>CVE 11 (a) FC</vt:lpstr>
      <vt:lpstr>'CIE 2(ii) FS'!Print_Area</vt:lpstr>
      <vt:lpstr>'CVE 11 (a) FC'!Print_Area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2019-05-09T08:27:04Z</cp:lastPrinted>
  <dcterms:created xsi:type="dcterms:W3CDTF">2019-05-07T07:17:41Z</dcterms:created>
  <dcterms:modified xsi:type="dcterms:W3CDTF">2019-05-19T08:52:31Z</dcterms:modified>
</cp:coreProperties>
</file>